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ampus Recreation\Club Sports\CSBRC\"/>
    </mc:Choice>
  </mc:AlternateContent>
  <bookViews>
    <workbookView xWindow="0" yWindow="0" windowWidth="20490" windowHeight="7500"/>
  </bookViews>
  <sheets>
    <sheet name="League &amp; Tournament Requests" sheetId="3" r:id="rId1"/>
    <sheet name="Adventure Requests" sheetId="1" r:id="rId2"/>
    <sheet name="Equipment Request" sheetId="2" r:id="rId3"/>
  </sheets>
  <definedNames>
    <definedName name="_xlnm.Print_Area" localSheetId="2">'Equipment Request'!$A$1:$D$89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F24" i="3"/>
  <c r="F25" i="3"/>
  <c r="C26" i="3"/>
  <c r="E40" i="3"/>
  <c r="D21" i="2"/>
  <c r="D86" i="2"/>
  <c r="E41" i="3"/>
  <c r="E42" i="3"/>
  <c r="E19" i="1"/>
  <c r="E20" i="1"/>
  <c r="G31" i="3"/>
  <c r="G32" i="3"/>
  <c r="G33" i="3"/>
  <c r="G34" i="3"/>
  <c r="G35" i="3"/>
  <c r="G30" i="3"/>
  <c r="E18" i="1"/>
  <c r="C56" i="1"/>
  <c r="C57" i="1"/>
  <c r="C50" i="1"/>
  <c r="C51" i="1"/>
  <c r="C44" i="1"/>
  <c r="C45" i="1"/>
  <c r="C38" i="1"/>
  <c r="C39" i="1"/>
  <c r="C32" i="1"/>
  <c r="C33" i="1"/>
  <c r="C26" i="1"/>
  <c r="C27" i="1"/>
  <c r="D30" i="2"/>
  <c r="D39" i="2"/>
  <c r="D48" i="2"/>
  <c r="D57" i="2"/>
  <c r="D66" i="2"/>
  <c r="D75" i="2"/>
  <c r="D84" i="2"/>
  <c r="F36" i="3"/>
</calcChain>
</file>

<file path=xl/sharedStrings.xml><?xml version="1.0" encoding="utf-8"?>
<sst xmlns="http://schemas.openxmlformats.org/spreadsheetml/2006/main" count="215" uniqueCount="81">
  <si>
    <t>CSBRC League/Tournament Request</t>
  </si>
  <si>
    <t>Club Sport</t>
  </si>
  <si>
    <t>Contact</t>
  </si>
  <si>
    <t>Phone</t>
  </si>
  <si>
    <t>Email</t>
  </si>
  <si>
    <t>Team Profile</t>
  </si>
  <si>
    <t>Active Club Members</t>
  </si>
  <si>
    <t>What do dues pay for?</t>
  </si>
  <si>
    <t>Dues (Per Year)</t>
  </si>
  <si>
    <t># of Tournaments Attended Previous Year</t>
  </si>
  <si>
    <t>Average Out of Pocket Expenses for Members</t>
  </si>
  <si>
    <t>Average # of Members/Participants at practices:</t>
  </si>
  <si>
    <t>Current Fundraising Activities:</t>
  </si>
  <si>
    <t>How many games/trips last year?</t>
  </si>
  <si>
    <t>Amount Raised Previous Year</t>
  </si>
  <si>
    <t>League Fees</t>
  </si>
  <si>
    <t>Total League Fees:</t>
  </si>
  <si>
    <t>Total Fees Requested:</t>
  </si>
  <si>
    <t>Home Games</t>
  </si>
  <si>
    <t># of Games Hosted:</t>
  </si>
  <si>
    <t># of Officals Need Per Game:</t>
  </si>
  <si>
    <t>Field Rental Per Game:</t>
  </si>
  <si>
    <t>Total Field Rental Cost:</t>
  </si>
  <si>
    <t>Additional Cost:</t>
  </si>
  <si>
    <t>Home Games Total:</t>
  </si>
  <si>
    <t>Away Tournaments</t>
  </si>
  <si>
    <t>Tournament Name</t>
  </si>
  <si>
    <t>Location</t>
  </si>
  <si>
    <t>Registration Fee</t>
  </si>
  <si>
    <t>Total League &amp; Tournament Request</t>
  </si>
  <si>
    <t>Total Capital Equipment Request</t>
  </si>
  <si>
    <t>TOTAL CSBRC REQUEST</t>
  </si>
  <si>
    <t>Email completed forms to clubsports@fsmail.bradley.edu</t>
  </si>
  <si>
    <t>CSBRC Adventure/Rock Climbing Trip Requests</t>
  </si>
  <si>
    <t>How many trips last year?</t>
  </si>
  <si>
    <t>Item #1</t>
  </si>
  <si>
    <t>Item</t>
  </si>
  <si>
    <t>Description</t>
  </si>
  <si>
    <t>Website</t>
  </si>
  <si>
    <t>Anticipated Life</t>
  </si>
  <si>
    <t>Why</t>
  </si>
  <si>
    <t>Price Per Item</t>
  </si>
  <si>
    <t>Quantity</t>
  </si>
  <si>
    <t>Shipping Costs</t>
  </si>
  <si>
    <t>Subtotal:</t>
  </si>
  <si>
    <r>
      <t>Item #2</t>
    </r>
    <r>
      <rPr>
        <b/>
        <i/>
        <sz val="13"/>
        <color theme="1"/>
        <rFont val="Calibri Light"/>
        <scheme val="major"/>
      </rPr>
      <t xml:space="preserve"> (If needed)</t>
    </r>
  </si>
  <si>
    <r>
      <t xml:space="preserve">Item #3 </t>
    </r>
    <r>
      <rPr>
        <b/>
        <i/>
        <sz val="13"/>
        <color theme="1"/>
        <rFont val="Calibri Light"/>
        <scheme val="major"/>
      </rPr>
      <t>(If needed)</t>
    </r>
  </si>
  <si>
    <r>
      <t xml:space="preserve">Item #4 </t>
    </r>
    <r>
      <rPr>
        <b/>
        <i/>
        <sz val="13"/>
        <color theme="1"/>
        <rFont val="Calibri Light"/>
        <scheme val="major"/>
      </rPr>
      <t>(If needed)</t>
    </r>
  </si>
  <si>
    <r>
      <t xml:space="preserve">Item #5 </t>
    </r>
    <r>
      <rPr>
        <b/>
        <i/>
        <sz val="13"/>
        <color theme="1"/>
        <rFont val="Calibri Light"/>
        <scheme val="major"/>
      </rPr>
      <t>(If needed)</t>
    </r>
  </si>
  <si>
    <r>
      <t xml:space="preserve">Item #6 </t>
    </r>
    <r>
      <rPr>
        <b/>
        <i/>
        <sz val="13"/>
        <color theme="1"/>
        <rFont val="Calibri Light"/>
        <scheme val="major"/>
      </rPr>
      <t>(If needed)</t>
    </r>
  </si>
  <si>
    <r>
      <t xml:space="preserve">Item #7 </t>
    </r>
    <r>
      <rPr>
        <b/>
        <i/>
        <sz val="13"/>
        <color theme="1"/>
        <rFont val="Calibri Light"/>
        <scheme val="major"/>
      </rPr>
      <t>(If needed)</t>
    </r>
  </si>
  <si>
    <r>
      <t xml:space="preserve">Item #8 </t>
    </r>
    <r>
      <rPr>
        <b/>
        <i/>
        <sz val="13"/>
        <color theme="1"/>
        <rFont val="Calibri Light"/>
        <scheme val="major"/>
      </rPr>
      <t>(If needed)</t>
    </r>
  </si>
  <si>
    <t>Trip #1</t>
  </si>
  <si>
    <t>Miles Away from Bradley</t>
  </si>
  <si>
    <t>Camping?</t>
  </si>
  <si>
    <t>If Yes….Campfire Food Costs</t>
  </si>
  <si>
    <t>If Yes… Campsite Fee</t>
  </si>
  <si>
    <t>Mileage Cost</t>
  </si>
  <si>
    <t>TOTAL COST</t>
  </si>
  <si>
    <t>Physical Address</t>
  </si>
  <si>
    <t>Yes</t>
  </si>
  <si>
    <t>No</t>
  </si>
  <si>
    <t>Column1</t>
  </si>
  <si>
    <t>Trip #6</t>
  </si>
  <si>
    <t>Trip #5</t>
  </si>
  <si>
    <t>Trip #4</t>
  </si>
  <si>
    <t>Trip #3</t>
  </si>
  <si>
    <t>Trip #2</t>
  </si>
  <si>
    <t>Official #1 Cost</t>
  </si>
  <si>
    <t>Official #2 Cost</t>
  </si>
  <si>
    <t>Number of Official #1 Per game</t>
  </si>
  <si>
    <t>Number of Official #2 Per Game</t>
  </si>
  <si>
    <t>Total Officals Cost Per game:</t>
  </si>
  <si>
    <t>Total Officials Costs:</t>
  </si>
  <si>
    <t>Fall/Spring</t>
  </si>
  <si>
    <t>Total Cost</t>
  </si>
  <si>
    <t># of BU Teams/Individuals</t>
  </si>
  <si>
    <t>Total Away Tournament Requested:</t>
  </si>
  <si>
    <t>How many games last year?</t>
  </si>
  <si>
    <t>Total Trip Costs:</t>
  </si>
  <si>
    <t>CSBRC Equipment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</si>
</sst>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2"/>
      <color theme="0"/>
      <name val="Calibri Light"/>
      <scheme val="major"/>
    </font>
    <font>
      <sz val="12"/>
      <color theme="1"/>
      <name val="Calibri Light"/>
      <scheme val="major"/>
    </font>
    <font>
      <b/>
      <sz val="13.2"/>
      <color theme="1"/>
      <name val="Calibri Light"/>
      <scheme val="major"/>
    </font>
    <font>
      <sz val="13"/>
      <color theme="1"/>
      <name val="Calibri Light"/>
      <scheme val="major"/>
    </font>
    <font>
      <sz val="13.2"/>
      <color theme="1"/>
      <name val="Calibri Light"/>
      <scheme val="major"/>
    </font>
    <font>
      <sz val="16.8"/>
      <color theme="1"/>
      <name val="Calibri Light"/>
      <scheme val="major"/>
    </font>
    <font>
      <b/>
      <sz val="13"/>
      <color theme="1"/>
      <name val="Calibri Light"/>
      <scheme val="maj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scheme val="major"/>
    </font>
    <font>
      <b/>
      <i/>
      <sz val="13"/>
      <color theme="1"/>
      <name val="Calibri Light"/>
      <scheme val="maj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 Light"/>
      <family val="2"/>
      <scheme val="major"/>
    </font>
    <font>
      <b/>
      <sz val="22"/>
      <color theme="0"/>
      <name val="Calibri Light"/>
      <scheme val="major"/>
    </font>
    <font>
      <sz val="11"/>
      <color theme="1"/>
      <name val="Calibri Light"/>
      <family val="2"/>
      <scheme val="major"/>
    </font>
    <font>
      <b/>
      <sz val="13"/>
      <color rgb="FFFF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B34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1C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/>
    <xf numFmtId="0" fontId="0" fillId="3" borderId="2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  <xf numFmtId="0" fontId="0" fillId="0" borderId="0" xfId="0" applyFont="1"/>
    <xf numFmtId="0" fontId="0" fillId="0" borderId="1" xfId="0" applyFont="1" applyBorder="1"/>
    <xf numFmtId="2" fontId="0" fillId="3" borderId="1" xfId="0" applyNumberFormat="1" applyFont="1" applyFill="1" applyBorder="1" applyAlignment="1" applyProtection="1">
      <protection locked="0"/>
    </xf>
    <xf numFmtId="164" fontId="0" fillId="3" borderId="1" xfId="0" applyNumberFormat="1" applyFont="1" applyFill="1" applyBorder="1" applyAlignment="1" applyProtection="1">
      <protection locked="0"/>
    </xf>
    <xf numFmtId="0" fontId="7" fillId="0" borderId="1" xfId="0" applyFont="1" applyBorder="1"/>
    <xf numFmtId="164" fontId="0" fillId="4" borderId="1" xfId="0" applyNumberFormat="1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7" fontId="0" fillId="4" borderId="1" xfId="0" applyNumberFormat="1" applyFont="1" applyFill="1" applyBorder="1" applyAlignment="1" applyProtection="1">
      <alignment wrapText="1"/>
      <protection locked="0"/>
    </xf>
    <xf numFmtId="0" fontId="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  <protection locked="0"/>
    </xf>
    <xf numFmtId="14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0" fillId="0" borderId="0" xfId="0" applyFont="1"/>
    <xf numFmtId="0" fontId="11" fillId="0" borderId="1" xfId="0" applyFont="1" applyBorder="1"/>
    <xf numFmtId="0" fontId="12" fillId="3" borderId="1" xfId="0" applyFont="1" applyFill="1" applyBorder="1" applyProtection="1">
      <protection locked="0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1" xfId="0" applyFont="1" applyBorder="1"/>
    <xf numFmtId="164" fontId="12" fillId="3" borderId="1" xfId="1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0" fontId="16" fillId="0" borderId="1" xfId="0" applyFont="1" applyBorder="1"/>
    <xf numFmtId="164" fontId="12" fillId="4" borderId="1" xfId="1" applyNumberFormat="1" applyFont="1" applyFill="1" applyBorder="1"/>
    <xf numFmtId="0" fontId="15" fillId="0" borderId="13" xfId="0" applyFont="1" applyBorder="1"/>
    <xf numFmtId="164" fontId="17" fillId="0" borderId="13" xfId="0" applyNumberFormat="1" applyFont="1" applyBorder="1"/>
    <xf numFmtId="0" fontId="12" fillId="0" borderId="0" xfId="0" applyFont="1" applyBorder="1"/>
    <xf numFmtId="0" fontId="15" fillId="0" borderId="0" xfId="0" applyFont="1" applyBorder="1"/>
    <xf numFmtId="164" fontId="17" fillId="0" borderId="0" xfId="0" applyNumberFormat="1" applyFont="1" applyBorder="1"/>
    <xf numFmtId="164" fontId="20" fillId="0" borderId="0" xfId="0" applyNumberFormat="1" applyFont="1" applyAlignment="1">
      <alignment horizontal="center" vertical="center"/>
    </xf>
    <xf numFmtId="164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Fill="1" applyBorder="1" applyAlignment="1" applyProtection="1">
      <protection locked="0"/>
    </xf>
    <xf numFmtId="0" fontId="15" fillId="0" borderId="0" xfId="0" applyFont="1" applyBorder="1" applyAlignment="1"/>
    <xf numFmtId="0" fontId="24" fillId="0" borderId="6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15" fillId="0" borderId="0" xfId="0" applyFont="1" applyFill="1" applyBorder="1" applyAlignment="1"/>
    <xf numFmtId="0" fontId="16" fillId="8" borderId="1" xfId="0" applyFont="1" applyFill="1" applyBorder="1" applyAlignment="1">
      <alignment horizontal="center"/>
    </xf>
    <xf numFmtId="0" fontId="26" fillId="8" borderId="1" xfId="0" applyFont="1" applyFill="1" applyBorder="1" applyAlignment="1">
      <alignment horizontal="center"/>
    </xf>
    <xf numFmtId="0" fontId="16" fillId="0" borderId="11" xfId="0" applyFont="1" applyBorder="1" applyAlignment="1"/>
    <xf numFmtId="0" fontId="27" fillId="3" borderId="13" xfId="0" applyFont="1" applyFill="1" applyBorder="1" applyAlignment="1" applyProtection="1">
      <protection locked="0"/>
    </xf>
    <xf numFmtId="0" fontId="3" fillId="0" borderId="1" xfId="0" applyFont="1" applyBorder="1" applyAlignment="1">
      <alignment horizontal="right"/>
    </xf>
    <xf numFmtId="0" fontId="0" fillId="0" borderId="1" xfId="0" applyFont="1" applyFill="1" applyBorder="1"/>
    <xf numFmtId="0" fontId="3" fillId="0" borderId="1" xfId="0" applyFont="1" applyFill="1" applyBorder="1" applyAlignment="1">
      <alignment horizontal="right"/>
    </xf>
    <xf numFmtId="164" fontId="3" fillId="0" borderId="0" xfId="1" applyNumberFormat="1" applyFont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/>
    </xf>
    <xf numFmtId="164" fontId="24" fillId="3" borderId="1" xfId="1" applyNumberFormat="1" applyFont="1" applyFill="1" applyBorder="1"/>
    <xf numFmtId="164" fontId="24" fillId="3" borderId="3" xfId="1" applyNumberFormat="1" applyFont="1" applyFill="1" applyBorder="1"/>
    <xf numFmtId="164" fontId="27" fillId="0" borderId="0" xfId="1" applyNumberFormat="1" applyFont="1" applyFill="1" applyBorder="1" applyAlignment="1" applyProtection="1">
      <protection locked="0"/>
    </xf>
    <xf numFmtId="0" fontId="30" fillId="0" borderId="0" xfId="0" applyFont="1"/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164" fontId="3" fillId="3" borderId="1" xfId="0" applyNumberFormat="1" applyFont="1" applyFill="1" applyBorder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164" fontId="0" fillId="3" borderId="1" xfId="0" applyNumberFormat="1" applyFont="1" applyFill="1" applyBorder="1" applyAlignment="1" applyProtection="1">
      <alignment horizontal="center"/>
      <protection locked="0"/>
    </xf>
    <xf numFmtId="164" fontId="0" fillId="3" borderId="1" xfId="1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7" fontId="3" fillId="3" borderId="1" xfId="1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4" fillId="3" borderId="2" xfId="2" applyFill="1" applyBorder="1" applyAlignment="1" applyProtection="1">
      <alignment horizontal="center"/>
      <protection locked="0"/>
    </xf>
    <xf numFmtId="0" fontId="4" fillId="3" borderId="3" xfId="2" applyFill="1" applyBorder="1" applyAlignment="1" applyProtection="1">
      <alignment horizontal="center"/>
      <protection locked="0"/>
    </xf>
    <xf numFmtId="164" fontId="0" fillId="3" borderId="1" xfId="1" applyNumberFormat="1" applyFont="1" applyFill="1" applyBorder="1" applyAlignment="1">
      <alignment horizontal="center"/>
    </xf>
    <xf numFmtId="164" fontId="28" fillId="3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right" vertical="center"/>
    </xf>
    <xf numFmtId="0" fontId="16" fillId="8" borderId="1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27" fillId="3" borderId="9" xfId="0" applyFont="1" applyFill="1" applyBorder="1" applyAlignment="1" applyProtection="1">
      <alignment horizontal="center"/>
      <protection locked="0"/>
    </xf>
    <xf numFmtId="0" fontId="27" fillId="3" borderId="10" xfId="0" applyFont="1" applyFill="1" applyBorder="1" applyAlignment="1" applyProtection="1">
      <alignment horizontal="center"/>
      <protection locked="0"/>
    </xf>
    <xf numFmtId="164" fontId="27" fillId="3" borderId="2" xfId="1" applyNumberFormat="1" applyFont="1" applyFill="1" applyBorder="1" applyAlignment="1" applyProtection="1">
      <alignment horizontal="center"/>
      <protection locked="0"/>
    </xf>
    <xf numFmtId="164" fontId="27" fillId="3" borderId="3" xfId="1" applyNumberFormat="1" applyFont="1" applyFill="1" applyBorder="1" applyAlignment="1" applyProtection="1">
      <alignment horizontal="center"/>
      <protection locked="0"/>
    </xf>
    <xf numFmtId="164" fontId="19" fillId="0" borderId="0" xfId="0" applyNumberFormat="1" applyFont="1" applyAlignment="1">
      <alignment horizontal="right" vertical="center"/>
    </xf>
    <xf numFmtId="0" fontId="22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5" fillId="8" borderId="2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 applyProtection="1">
      <alignment horizontal="center"/>
      <protection locked="0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0" fillId="4" borderId="11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left"/>
    </xf>
    <xf numFmtId="0" fontId="0" fillId="4" borderId="9" xfId="0" applyFont="1" applyFill="1" applyBorder="1" applyAlignment="1">
      <alignment horizontal="left"/>
    </xf>
    <xf numFmtId="0" fontId="0" fillId="4" borderId="10" xfId="0" applyFont="1" applyFill="1" applyBorder="1" applyAlignment="1">
      <alignment horizontal="left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27" fillId="3" borderId="2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N1:N3" totalsRowShown="0">
  <autoFilter ref="N1:N3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3"/>
  <sheetViews>
    <sheetView tabSelected="1" topLeftCell="A10" zoomScale="75" zoomScaleNormal="75" workbookViewId="0">
      <selection activeCell="I41" sqref="I41"/>
    </sheetView>
  </sheetViews>
  <sheetFormatPr defaultRowHeight="15" x14ac:dyDescent="0.25"/>
  <cols>
    <col min="2" max="2" width="34.140625" bestFit="1" customWidth="1"/>
    <col min="3" max="3" width="8.42578125" bestFit="1" customWidth="1"/>
    <col min="4" max="4" width="10.42578125" customWidth="1"/>
    <col min="5" max="5" width="29.85546875" customWidth="1"/>
    <col min="6" max="6" width="15.28515625" customWidth="1"/>
    <col min="7" max="7" width="18.42578125" customWidth="1"/>
  </cols>
  <sheetData>
    <row r="2" spans="2:7" ht="15.75" x14ac:dyDescent="0.25">
      <c r="B2" s="83" t="s">
        <v>0</v>
      </c>
      <c r="C2" s="83"/>
      <c r="D2" s="83"/>
      <c r="E2" s="83"/>
      <c r="F2" s="83"/>
      <c r="G2" s="83"/>
    </row>
    <row r="3" spans="2:7" ht="15.75" x14ac:dyDescent="0.25">
      <c r="B3" s="1" t="s">
        <v>1</v>
      </c>
      <c r="C3" s="2"/>
      <c r="D3" s="3"/>
      <c r="E3" s="1" t="s">
        <v>2</v>
      </c>
      <c r="F3" s="90"/>
      <c r="G3" s="91"/>
    </row>
    <row r="4" spans="2:7" ht="15.75" x14ac:dyDescent="0.25">
      <c r="B4" s="1" t="s">
        <v>3</v>
      </c>
      <c r="C4" s="2"/>
      <c r="D4" s="3"/>
      <c r="E4" s="1" t="s">
        <v>4</v>
      </c>
      <c r="F4" s="92"/>
      <c r="G4" s="93"/>
    </row>
    <row r="5" spans="2:7" x14ac:dyDescent="0.25">
      <c r="B5" s="4"/>
      <c r="C5" s="4"/>
      <c r="D5" s="4"/>
      <c r="E5" s="4"/>
      <c r="F5" s="4"/>
      <c r="G5" s="4"/>
    </row>
    <row r="6" spans="2:7" ht="15.75" x14ac:dyDescent="0.25">
      <c r="B6" s="84" t="s">
        <v>5</v>
      </c>
      <c r="C6" s="84"/>
      <c r="D6" s="84"/>
      <c r="E6" s="84"/>
      <c r="F6" s="84"/>
      <c r="G6" s="84"/>
    </row>
    <row r="7" spans="2:7" x14ac:dyDescent="0.25">
      <c r="B7" s="5" t="s">
        <v>6</v>
      </c>
      <c r="C7" s="6"/>
      <c r="D7" s="85" t="s">
        <v>7</v>
      </c>
      <c r="E7" s="85"/>
      <c r="F7" s="85"/>
      <c r="G7" s="85"/>
    </row>
    <row r="8" spans="2:7" x14ac:dyDescent="0.25">
      <c r="B8" s="5" t="s">
        <v>8</v>
      </c>
      <c r="C8" s="7">
        <v>0</v>
      </c>
      <c r="D8" s="86"/>
      <c r="E8" s="86"/>
      <c r="F8" s="86"/>
      <c r="G8" s="86"/>
    </row>
    <row r="9" spans="2:7" x14ac:dyDescent="0.25">
      <c r="B9" s="8" t="s">
        <v>9</v>
      </c>
      <c r="C9" s="6"/>
      <c r="D9" s="86"/>
      <c r="E9" s="86"/>
      <c r="F9" s="86"/>
      <c r="G9" s="86"/>
    </row>
    <row r="10" spans="2:7" x14ac:dyDescent="0.25">
      <c r="B10" s="8" t="s">
        <v>10</v>
      </c>
      <c r="C10" s="7">
        <v>0</v>
      </c>
      <c r="D10" s="86"/>
      <c r="E10" s="86"/>
      <c r="F10" s="86"/>
      <c r="G10" s="86"/>
    </row>
    <row r="11" spans="2:7" x14ac:dyDescent="0.25">
      <c r="B11" s="8" t="s">
        <v>11</v>
      </c>
      <c r="C11" s="9"/>
      <c r="D11" s="87" t="s">
        <v>12</v>
      </c>
      <c r="E11" s="88"/>
      <c r="F11" s="88"/>
      <c r="G11" s="89"/>
    </row>
    <row r="12" spans="2:7" x14ac:dyDescent="0.25">
      <c r="B12" s="8" t="s">
        <v>78</v>
      </c>
      <c r="C12" s="9"/>
      <c r="D12" s="63"/>
      <c r="E12" s="64"/>
      <c r="F12" s="64"/>
      <c r="G12" s="65"/>
    </row>
    <row r="13" spans="2:7" x14ac:dyDescent="0.25">
      <c r="B13" s="10" t="s">
        <v>14</v>
      </c>
      <c r="C13" s="11">
        <v>0</v>
      </c>
      <c r="D13" s="66"/>
      <c r="E13" s="67"/>
      <c r="F13" s="67"/>
      <c r="G13" s="68"/>
    </row>
    <row r="14" spans="2:7" x14ac:dyDescent="0.25">
      <c r="B14" s="4"/>
      <c r="C14" s="4"/>
      <c r="D14" s="4"/>
      <c r="E14" s="4"/>
      <c r="F14" s="4"/>
      <c r="G14" s="4"/>
    </row>
    <row r="15" spans="2:7" ht="15.75" x14ac:dyDescent="0.25">
      <c r="B15" s="80" t="s">
        <v>15</v>
      </c>
      <c r="C15" s="80"/>
      <c r="D15" s="80"/>
      <c r="E15" s="80"/>
      <c r="F15" s="80"/>
      <c r="G15" s="80"/>
    </row>
    <row r="16" spans="2:7" x14ac:dyDescent="0.25">
      <c r="B16" s="5" t="s">
        <v>16</v>
      </c>
      <c r="C16" s="75">
        <v>0</v>
      </c>
      <c r="D16" s="75"/>
      <c r="E16" s="5" t="s">
        <v>17</v>
      </c>
      <c r="F16" s="95">
        <v>0</v>
      </c>
      <c r="G16" s="95"/>
    </row>
    <row r="17" spans="2:7" x14ac:dyDescent="0.25">
      <c r="B17" s="4"/>
      <c r="C17" s="4"/>
      <c r="D17" s="4"/>
      <c r="E17" s="4"/>
      <c r="F17" s="4"/>
      <c r="G17" s="4"/>
    </row>
    <row r="18" spans="2:7" ht="15.75" x14ac:dyDescent="0.25">
      <c r="B18" s="80" t="s">
        <v>18</v>
      </c>
      <c r="C18" s="80"/>
      <c r="D18" s="80"/>
      <c r="E18" s="80"/>
      <c r="F18" s="80"/>
      <c r="G18" s="80"/>
    </row>
    <row r="19" spans="2:7" x14ac:dyDescent="0.25">
      <c r="B19" s="5" t="s">
        <v>19</v>
      </c>
      <c r="C19" s="96">
        <v>0</v>
      </c>
      <c r="D19" s="96"/>
      <c r="E19" s="5" t="s">
        <v>20</v>
      </c>
      <c r="F19" s="96">
        <v>0</v>
      </c>
      <c r="G19" s="96"/>
    </row>
    <row r="20" spans="2:7" x14ac:dyDescent="0.25">
      <c r="B20" s="5" t="s">
        <v>21</v>
      </c>
      <c r="C20" s="75">
        <v>0</v>
      </c>
      <c r="D20" s="75"/>
      <c r="E20" s="5" t="s">
        <v>68</v>
      </c>
      <c r="F20" s="76">
        <v>0</v>
      </c>
      <c r="G20" s="76"/>
    </row>
    <row r="21" spans="2:7" ht="15.75" x14ac:dyDescent="0.25">
      <c r="B21" s="54" t="s">
        <v>22</v>
      </c>
      <c r="C21" s="71">
        <f>C19*C20</f>
        <v>0</v>
      </c>
      <c r="D21" s="77"/>
      <c r="E21" s="55" t="s">
        <v>70</v>
      </c>
      <c r="F21" s="82">
        <v>0</v>
      </c>
      <c r="G21" s="82"/>
    </row>
    <row r="22" spans="2:7" ht="15.75" x14ac:dyDescent="0.25">
      <c r="B22" s="54" t="s">
        <v>23</v>
      </c>
      <c r="C22" s="79">
        <v>0</v>
      </c>
      <c r="D22" s="79"/>
      <c r="E22" s="55" t="s">
        <v>69</v>
      </c>
      <c r="F22" s="94">
        <v>0</v>
      </c>
      <c r="G22" s="94"/>
    </row>
    <row r="23" spans="2:7" ht="16.5" customHeight="1" x14ac:dyDescent="0.25">
      <c r="E23" s="55" t="s">
        <v>71</v>
      </c>
      <c r="F23" s="82">
        <v>0</v>
      </c>
      <c r="G23" s="82"/>
    </row>
    <row r="24" spans="2:7" x14ac:dyDescent="0.25">
      <c r="E24" s="5" t="s">
        <v>72</v>
      </c>
      <c r="F24" s="78">
        <f>(F20*F21)+(F22*F23)</f>
        <v>0</v>
      </c>
      <c r="G24" s="78"/>
    </row>
    <row r="25" spans="2:7" ht="15.75" x14ac:dyDescent="0.25">
      <c r="B25" s="4"/>
      <c r="C25" s="4"/>
      <c r="D25" s="4"/>
      <c r="E25" s="56" t="s">
        <v>73</v>
      </c>
      <c r="F25" s="71">
        <f>F24*C19</f>
        <v>0</v>
      </c>
      <c r="G25" s="81"/>
    </row>
    <row r="26" spans="2:7" ht="15.75" x14ac:dyDescent="0.25">
      <c r="B26" s="54" t="s">
        <v>24</v>
      </c>
      <c r="C26" s="71">
        <f>C21+C22+F25</f>
        <v>0</v>
      </c>
      <c r="D26" s="71"/>
    </row>
    <row r="27" spans="2:7" x14ac:dyDescent="0.25">
      <c r="B27" s="4"/>
      <c r="C27" s="4"/>
      <c r="D27" s="4"/>
      <c r="E27" s="4"/>
      <c r="F27" s="4"/>
      <c r="G27" s="4"/>
    </row>
    <row r="28" spans="2:7" ht="15.75" x14ac:dyDescent="0.25">
      <c r="B28" s="69" t="s">
        <v>25</v>
      </c>
      <c r="C28" s="69"/>
      <c r="D28" s="69"/>
      <c r="E28" s="69"/>
      <c r="F28" s="69"/>
      <c r="G28" s="69"/>
    </row>
    <row r="29" spans="2:7" x14ac:dyDescent="0.25">
      <c r="B29" s="12" t="s">
        <v>26</v>
      </c>
      <c r="C29" s="12" t="s">
        <v>27</v>
      </c>
      <c r="D29" s="12" t="s">
        <v>74</v>
      </c>
      <c r="E29" s="12" t="s">
        <v>76</v>
      </c>
      <c r="F29" s="13" t="s">
        <v>28</v>
      </c>
      <c r="G29" s="12" t="s">
        <v>75</v>
      </c>
    </row>
    <row r="30" spans="2:7" x14ac:dyDescent="0.25">
      <c r="B30" s="12"/>
      <c r="C30" s="14"/>
      <c r="D30" s="15"/>
      <c r="E30" s="15"/>
      <c r="F30" s="16"/>
      <c r="G30" s="17">
        <f>F30*E30</f>
        <v>0</v>
      </c>
    </row>
    <row r="31" spans="2:7" x14ac:dyDescent="0.25">
      <c r="B31" s="12"/>
      <c r="C31" s="14"/>
      <c r="D31" s="15"/>
      <c r="E31" s="15"/>
      <c r="F31" s="16"/>
      <c r="G31" s="17">
        <f t="shared" ref="G31:G35" si="0">F31*E31</f>
        <v>0</v>
      </c>
    </row>
    <row r="32" spans="2:7" x14ac:dyDescent="0.25">
      <c r="B32" s="12"/>
      <c r="C32" s="14"/>
      <c r="D32" s="15"/>
      <c r="E32" s="15"/>
      <c r="F32" s="16"/>
      <c r="G32" s="17">
        <f t="shared" si="0"/>
        <v>0</v>
      </c>
    </row>
    <row r="33" spans="2:7" x14ac:dyDescent="0.25">
      <c r="B33" s="12"/>
      <c r="C33" s="14"/>
      <c r="D33" s="15"/>
      <c r="E33" s="15"/>
      <c r="F33" s="16"/>
      <c r="G33" s="17">
        <f t="shared" si="0"/>
        <v>0</v>
      </c>
    </row>
    <row r="34" spans="2:7" x14ac:dyDescent="0.25">
      <c r="B34" s="12"/>
      <c r="C34" s="14"/>
      <c r="D34" s="15"/>
      <c r="E34" s="15"/>
      <c r="F34" s="16"/>
      <c r="G34" s="17">
        <f t="shared" si="0"/>
        <v>0</v>
      </c>
    </row>
    <row r="35" spans="2:7" x14ac:dyDescent="0.25">
      <c r="B35" s="12"/>
      <c r="C35" s="14"/>
      <c r="D35" s="15"/>
      <c r="E35" s="15"/>
      <c r="F35" s="16"/>
      <c r="G35" s="17">
        <f t="shared" si="0"/>
        <v>0</v>
      </c>
    </row>
    <row r="36" spans="2:7" ht="15.75" x14ac:dyDescent="0.25">
      <c r="B36" s="18"/>
      <c r="C36" s="19"/>
      <c r="D36" s="70" t="s">
        <v>77</v>
      </c>
      <c r="E36" s="70"/>
      <c r="F36" s="71">
        <f>SUM(G30:G35)</f>
        <v>0</v>
      </c>
      <c r="G36" s="71"/>
    </row>
    <row r="37" spans="2:7" x14ac:dyDescent="0.25">
      <c r="B37" s="18"/>
      <c r="C37" s="19"/>
      <c r="D37" s="4"/>
      <c r="E37" s="4"/>
      <c r="F37" s="4"/>
      <c r="G37" s="4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1"/>
      <c r="C39" s="21"/>
      <c r="D39" s="21"/>
      <c r="E39" s="21"/>
      <c r="F39" s="21"/>
      <c r="G39" s="21"/>
    </row>
    <row r="40" spans="2:7" ht="15.75" x14ac:dyDescent="0.25">
      <c r="B40" s="4"/>
      <c r="C40" s="4"/>
      <c r="D40" s="22" t="s">
        <v>29</v>
      </c>
      <c r="E40" s="23">
        <f>F36+C26+F16</f>
        <v>0</v>
      </c>
      <c r="F40" s="4"/>
      <c r="G40" s="4"/>
    </row>
    <row r="41" spans="2:7" ht="15.75" x14ac:dyDescent="0.25">
      <c r="B41" s="4"/>
      <c r="C41" s="24"/>
      <c r="D41" s="22" t="s">
        <v>30</v>
      </c>
      <c r="E41" s="57">
        <f>'Equipment Request'!D86</f>
        <v>0</v>
      </c>
      <c r="F41" s="4"/>
      <c r="G41" s="4"/>
    </row>
    <row r="42" spans="2:7" ht="21" x14ac:dyDescent="0.35">
      <c r="B42" s="73" t="s">
        <v>31</v>
      </c>
      <c r="C42" s="73"/>
      <c r="D42" s="74"/>
      <c r="E42" s="58">
        <f>E41+E40</f>
        <v>0</v>
      </c>
      <c r="F42" s="4"/>
      <c r="G42" s="4"/>
    </row>
    <row r="43" spans="2:7" ht="15.75" x14ac:dyDescent="0.25">
      <c r="B43" s="72"/>
      <c r="C43" s="72"/>
      <c r="D43" s="72"/>
      <c r="E43" s="72"/>
      <c r="F43" s="72"/>
      <c r="G43" s="72"/>
    </row>
  </sheetData>
  <mergeCells count="29">
    <mergeCell ref="F22:G22"/>
    <mergeCell ref="F23:G23"/>
    <mergeCell ref="F16:G16"/>
    <mergeCell ref="B18:G18"/>
    <mergeCell ref="C19:D19"/>
    <mergeCell ref="F19:G19"/>
    <mergeCell ref="B2:G2"/>
    <mergeCell ref="B6:G6"/>
    <mergeCell ref="D7:G7"/>
    <mergeCell ref="D8:G10"/>
    <mergeCell ref="D11:G11"/>
    <mergeCell ref="F3:G3"/>
    <mergeCell ref="F4:G4"/>
    <mergeCell ref="D12:G13"/>
    <mergeCell ref="B28:G28"/>
    <mergeCell ref="D36:E36"/>
    <mergeCell ref="F36:G36"/>
    <mergeCell ref="B43:G43"/>
    <mergeCell ref="B42:D42"/>
    <mergeCell ref="C20:D20"/>
    <mergeCell ref="F20:G20"/>
    <mergeCell ref="C21:D21"/>
    <mergeCell ref="F24:G24"/>
    <mergeCell ref="C22:D22"/>
    <mergeCell ref="C26:D26"/>
    <mergeCell ref="B15:G15"/>
    <mergeCell ref="C16:D16"/>
    <mergeCell ref="F25:G25"/>
    <mergeCell ref="F21:G21"/>
  </mergeCells>
  <pageMargins left="0.7" right="0.7" top="0.75" bottom="0.75" header="0.3" footer="0.3"/>
  <pageSetup scale="71" orientation="portrait" horizontalDpi="4294967293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opLeftCell="B19" zoomScale="75" zoomScaleNormal="75" workbookViewId="0">
      <selection activeCell="H30" sqref="H30"/>
    </sheetView>
  </sheetViews>
  <sheetFormatPr defaultRowHeight="15" x14ac:dyDescent="0.25"/>
  <cols>
    <col min="2" max="2" width="34.140625" bestFit="1" customWidth="1"/>
    <col min="3" max="3" width="8.42578125" bestFit="1" customWidth="1"/>
    <col min="5" max="5" width="33.42578125" customWidth="1"/>
    <col min="6" max="6" width="10.85546875" customWidth="1"/>
    <col min="7" max="7" width="19.85546875" customWidth="1"/>
    <col min="14" max="14" width="11" customWidth="1"/>
  </cols>
  <sheetData>
    <row r="1" spans="2:14" x14ac:dyDescent="0.25">
      <c r="N1" t="s">
        <v>62</v>
      </c>
    </row>
    <row r="2" spans="2:14" ht="15.75" x14ac:dyDescent="0.25">
      <c r="B2" s="83" t="s">
        <v>33</v>
      </c>
      <c r="C2" s="83"/>
      <c r="D2" s="83"/>
      <c r="E2" s="83"/>
      <c r="F2" s="83"/>
      <c r="G2" s="83"/>
      <c r="N2" t="s">
        <v>60</v>
      </c>
    </row>
    <row r="3" spans="2:14" ht="15.75" x14ac:dyDescent="0.25">
      <c r="B3" s="1" t="s">
        <v>1</v>
      </c>
      <c r="C3" s="90"/>
      <c r="D3" s="91"/>
      <c r="E3" s="1" t="s">
        <v>2</v>
      </c>
      <c r="F3" s="90"/>
      <c r="G3" s="91"/>
      <c r="N3" t="s">
        <v>61</v>
      </c>
    </row>
    <row r="4" spans="2:14" ht="15.75" x14ac:dyDescent="0.25">
      <c r="B4" s="1" t="s">
        <v>3</v>
      </c>
      <c r="C4" s="90"/>
      <c r="D4" s="91"/>
      <c r="E4" s="1" t="s">
        <v>4</v>
      </c>
      <c r="F4" s="92"/>
      <c r="G4" s="93"/>
    </row>
    <row r="5" spans="2:14" x14ac:dyDescent="0.25">
      <c r="B5" s="4"/>
      <c r="C5" s="4"/>
      <c r="D5" s="4"/>
      <c r="E5" s="4"/>
      <c r="F5" s="4"/>
      <c r="G5" s="4"/>
    </row>
    <row r="6" spans="2:14" ht="15.75" x14ac:dyDescent="0.25">
      <c r="B6" s="84" t="s">
        <v>5</v>
      </c>
      <c r="C6" s="84"/>
      <c r="D6" s="84"/>
      <c r="E6" s="84"/>
      <c r="F6" s="84"/>
      <c r="G6" s="84"/>
    </row>
    <row r="7" spans="2:14" x14ac:dyDescent="0.25">
      <c r="B7" s="5" t="s">
        <v>6</v>
      </c>
      <c r="C7" s="6"/>
      <c r="D7" s="85" t="s">
        <v>7</v>
      </c>
      <c r="E7" s="85"/>
      <c r="F7" s="85"/>
      <c r="G7" s="85"/>
    </row>
    <row r="8" spans="2:14" x14ac:dyDescent="0.25">
      <c r="B8" s="5" t="s">
        <v>8</v>
      </c>
      <c r="C8" s="7">
        <v>0</v>
      </c>
      <c r="D8" s="86"/>
      <c r="E8" s="86"/>
      <c r="F8" s="86"/>
      <c r="G8" s="86"/>
    </row>
    <row r="9" spans="2:14" x14ac:dyDescent="0.25">
      <c r="B9" s="8" t="s">
        <v>9</v>
      </c>
      <c r="C9" s="6"/>
      <c r="D9" s="86"/>
      <c r="E9" s="86"/>
      <c r="F9" s="86"/>
      <c r="G9" s="86"/>
    </row>
    <row r="10" spans="2:14" x14ac:dyDescent="0.25">
      <c r="B10" s="8" t="s">
        <v>10</v>
      </c>
      <c r="C10" s="7">
        <v>0</v>
      </c>
      <c r="D10" s="86"/>
      <c r="E10" s="86"/>
      <c r="F10" s="86"/>
      <c r="G10" s="86"/>
    </row>
    <row r="11" spans="2:14" x14ac:dyDescent="0.25">
      <c r="B11" s="8" t="s">
        <v>11</v>
      </c>
      <c r="C11" s="9"/>
      <c r="D11" s="87" t="s">
        <v>12</v>
      </c>
      <c r="E11" s="88"/>
      <c r="F11" s="88"/>
      <c r="G11" s="89"/>
    </row>
    <row r="12" spans="2:14" x14ac:dyDescent="0.25">
      <c r="B12" s="8" t="s">
        <v>34</v>
      </c>
      <c r="C12" s="9"/>
      <c r="D12" s="63"/>
      <c r="E12" s="64"/>
      <c r="F12" s="64"/>
      <c r="G12" s="65"/>
    </row>
    <row r="13" spans="2:14" x14ac:dyDescent="0.25">
      <c r="B13" s="10" t="s">
        <v>14</v>
      </c>
      <c r="C13" s="11">
        <v>0</v>
      </c>
      <c r="D13" s="66"/>
      <c r="E13" s="67"/>
      <c r="F13" s="67"/>
      <c r="G13" s="68"/>
    </row>
    <row r="14" spans="2:14" x14ac:dyDescent="0.25">
      <c r="B14" s="4"/>
      <c r="C14" s="4"/>
      <c r="D14" s="4"/>
      <c r="E14" s="4"/>
      <c r="F14" s="4"/>
      <c r="G14" s="4"/>
    </row>
    <row r="15" spans="2:14" x14ac:dyDescent="0.25">
      <c r="B15" s="18"/>
      <c r="C15" s="19"/>
      <c r="D15" s="4"/>
      <c r="E15" s="4"/>
      <c r="F15" s="4"/>
      <c r="G15" s="4"/>
    </row>
    <row r="16" spans="2:14" x14ac:dyDescent="0.25">
      <c r="B16" s="20"/>
      <c r="C16" s="20"/>
      <c r="D16" s="20"/>
      <c r="E16" s="20"/>
      <c r="F16" s="20"/>
      <c r="G16" s="20"/>
    </row>
    <row r="17" spans="2:8" x14ac:dyDescent="0.25">
      <c r="B17" s="21"/>
      <c r="C17" s="21"/>
      <c r="D17" s="21"/>
      <c r="E17" s="21"/>
      <c r="F17" s="21"/>
      <c r="G17" s="21"/>
    </row>
    <row r="18" spans="2:8" ht="15.75" x14ac:dyDescent="0.25">
      <c r="B18" s="97" t="s">
        <v>79</v>
      </c>
      <c r="C18" s="97"/>
      <c r="D18" s="97"/>
      <c r="E18" s="23">
        <f>C27+C33+C39+C45+C51+C57</f>
        <v>0</v>
      </c>
      <c r="F18" s="4"/>
      <c r="G18" s="4"/>
    </row>
    <row r="19" spans="2:8" ht="15.75" x14ac:dyDescent="0.25">
      <c r="B19" s="97" t="s">
        <v>30</v>
      </c>
      <c r="C19" s="97"/>
      <c r="D19" s="97"/>
      <c r="E19" s="57">
        <f>'Equipment Request'!D86</f>
        <v>0</v>
      </c>
      <c r="F19" s="4"/>
      <c r="G19" s="4"/>
    </row>
    <row r="20" spans="2:8" ht="21" x14ac:dyDescent="0.35">
      <c r="B20" s="73" t="s">
        <v>31</v>
      </c>
      <c r="C20" s="73"/>
      <c r="D20" s="74"/>
      <c r="E20" s="58">
        <f>E19+E18</f>
        <v>0</v>
      </c>
      <c r="F20" s="4"/>
      <c r="G20" s="4"/>
    </row>
    <row r="21" spans="2:8" ht="15.75" x14ac:dyDescent="0.25">
      <c r="B21" s="72" t="s">
        <v>32</v>
      </c>
      <c r="C21" s="72"/>
      <c r="D21" s="72"/>
      <c r="E21" s="72"/>
      <c r="F21" s="72"/>
      <c r="G21" s="72"/>
    </row>
    <row r="23" spans="2:8" ht="17.25" x14ac:dyDescent="0.3">
      <c r="B23" s="50" t="s">
        <v>52</v>
      </c>
      <c r="C23" s="98" t="s">
        <v>27</v>
      </c>
      <c r="D23" s="98"/>
      <c r="E23" s="99"/>
      <c r="F23" s="100"/>
      <c r="G23" s="49"/>
    </row>
    <row r="24" spans="2:8" ht="18.75" x14ac:dyDescent="0.3">
      <c r="B24" s="51" t="s">
        <v>59</v>
      </c>
      <c r="C24" s="98"/>
      <c r="D24" s="98"/>
      <c r="E24" s="98"/>
      <c r="F24" s="98"/>
      <c r="G24" s="49"/>
    </row>
    <row r="25" spans="2:8" ht="17.25" x14ac:dyDescent="0.3">
      <c r="B25" s="34" t="s">
        <v>53</v>
      </c>
      <c r="C25" s="101"/>
      <c r="D25" s="102"/>
      <c r="E25" s="52" t="s">
        <v>54</v>
      </c>
      <c r="F25" s="53"/>
      <c r="G25" s="45"/>
    </row>
    <row r="26" spans="2:8" ht="17.25" x14ac:dyDescent="0.3">
      <c r="B26" s="47" t="s">
        <v>57</v>
      </c>
      <c r="C26" s="103">
        <f>C25*0.2</f>
        <v>0</v>
      </c>
      <c r="D26" s="104"/>
      <c r="E26" s="46" t="s">
        <v>55</v>
      </c>
      <c r="F26" s="59">
        <v>0</v>
      </c>
      <c r="H26" s="44"/>
    </row>
    <row r="27" spans="2:8" ht="17.25" x14ac:dyDescent="0.3">
      <c r="B27" s="48" t="s">
        <v>58</v>
      </c>
      <c r="C27" s="103">
        <f>C26+F26+F27</f>
        <v>0</v>
      </c>
      <c r="D27" s="104"/>
      <c r="E27" s="47" t="s">
        <v>56</v>
      </c>
      <c r="F27" s="60">
        <v>0</v>
      </c>
    </row>
    <row r="28" spans="2:8" ht="17.25" x14ac:dyDescent="0.3">
      <c r="E28" s="61"/>
    </row>
    <row r="29" spans="2:8" ht="17.25" x14ac:dyDescent="0.3">
      <c r="B29" s="50" t="s">
        <v>67</v>
      </c>
      <c r="C29" s="98" t="s">
        <v>27</v>
      </c>
      <c r="D29" s="98"/>
      <c r="E29" s="99"/>
      <c r="F29" s="100"/>
    </row>
    <row r="30" spans="2:8" ht="18.75" x14ac:dyDescent="0.3">
      <c r="B30" s="51" t="s">
        <v>59</v>
      </c>
      <c r="C30" s="98"/>
      <c r="D30" s="98"/>
      <c r="E30" s="98"/>
      <c r="F30" s="98"/>
    </row>
    <row r="31" spans="2:8" ht="17.25" x14ac:dyDescent="0.3">
      <c r="B31" s="34" t="s">
        <v>53</v>
      </c>
      <c r="C31" s="101"/>
      <c r="D31" s="102"/>
      <c r="E31" s="52" t="s">
        <v>54</v>
      </c>
      <c r="F31" s="53"/>
    </row>
    <row r="32" spans="2:8" ht="17.25" x14ac:dyDescent="0.3">
      <c r="B32" s="47" t="s">
        <v>57</v>
      </c>
      <c r="C32" s="103">
        <f>C31*0.2</f>
        <v>0</v>
      </c>
      <c r="D32" s="104"/>
      <c r="E32" s="46" t="s">
        <v>55</v>
      </c>
      <c r="F32" s="59">
        <v>0</v>
      </c>
    </row>
    <row r="33" spans="2:6" ht="17.25" x14ac:dyDescent="0.3">
      <c r="B33" s="48" t="s">
        <v>58</v>
      </c>
      <c r="C33" s="103">
        <f>C32+F32+F33</f>
        <v>0</v>
      </c>
      <c r="D33" s="104"/>
      <c r="E33" s="47" t="s">
        <v>56</v>
      </c>
      <c r="F33" s="60">
        <v>0</v>
      </c>
    </row>
    <row r="35" spans="2:6" ht="17.25" x14ac:dyDescent="0.3">
      <c r="B35" s="50" t="s">
        <v>66</v>
      </c>
      <c r="C35" s="98" t="s">
        <v>27</v>
      </c>
      <c r="D35" s="98"/>
      <c r="E35" s="99"/>
      <c r="F35" s="100"/>
    </row>
    <row r="36" spans="2:6" ht="18.75" x14ac:dyDescent="0.3">
      <c r="B36" s="51" t="s">
        <v>59</v>
      </c>
      <c r="C36" s="98"/>
      <c r="D36" s="98"/>
      <c r="E36" s="98"/>
      <c r="F36" s="98"/>
    </row>
    <row r="37" spans="2:6" ht="17.25" x14ac:dyDescent="0.3">
      <c r="B37" s="34" t="s">
        <v>53</v>
      </c>
      <c r="C37" s="101"/>
      <c r="D37" s="102"/>
      <c r="E37" s="52" t="s">
        <v>54</v>
      </c>
      <c r="F37" s="53"/>
    </row>
    <row r="38" spans="2:6" ht="17.25" x14ac:dyDescent="0.3">
      <c r="B38" s="47" t="s">
        <v>57</v>
      </c>
      <c r="C38" s="103">
        <f>C37*0.2</f>
        <v>0</v>
      </c>
      <c r="D38" s="104"/>
      <c r="E38" s="46" t="s">
        <v>55</v>
      </c>
      <c r="F38" s="59">
        <v>0</v>
      </c>
    </row>
    <row r="39" spans="2:6" ht="17.25" x14ac:dyDescent="0.3">
      <c r="B39" s="48" t="s">
        <v>58</v>
      </c>
      <c r="C39" s="103">
        <f>C38+F38+F39</f>
        <v>0</v>
      </c>
      <c r="D39" s="104"/>
      <c r="E39" s="47" t="s">
        <v>56</v>
      </c>
      <c r="F39" s="60">
        <v>0</v>
      </c>
    </row>
    <row r="41" spans="2:6" ht="17.25" x14ac:dyDescent="0.3">
      <c r="B41" s="50" t="s">
        <v>65</v>
      </c>
      <c r="C41" s="98" t="s">
        <v>27</v>
      </c>
      <c r="D41" s="98"/>
      <c r="E41" s="99"/>
      <c r="F41" s="100"/>
    </row>
    <row r="42" spans="2:6" ht="18.75" x14ac:dyDescent="0.3">
      <c r="B42" s="51" t="s">
        <v>59</v>
      </c>
      <c r="C42" s="98"/>
      <c r="D42" s="98"/>
      <c r="E42" s="98"/>
      <c r="F42" s="98"/>
    </row>
    <row r="43" spans="2:6" ht="17.25" x14ac:dyDescent="0.3">
      <c r="B43" s="34" t="s">
        <v>53</v>
      </c>
      <c r="C43" s="101"/>
      <c r="D43" s="102"/>
      <c r="E43" s="52" t="s">
        <v>54</v>
      </c>
      <c r="F43" s="53"/>
    </row>
    <row r="44" spans="2:6" ht="17.25" x14ac:dyDescent="0.3">
      <c r="B44" s="47" t="s">
        <v>57</v>
      </c>
      <c r="C44" s="103">
        <f>C43*0.2</f>
        <v>0</v>
      </c>
      <c r="D44" s="104"/>
      <c r="E44" s="46" t="s">
        <v>55</v>
      </c>
      <c r="F44" s="59">
        <v>0</v>
      </c>
    </row>
    <row r="45" spans="2:6" ht="17.25" x14ac:dyDescent="0.3">
      <c r="B45" s="48" t="s">
        <v>58</v>
      </c>
      <c r="C45" s="103">
        <f>C44+F44+F45</f>
        <v>0</v>
      </c>
      <c r="D45" s="104"/>
      <c r="E45" s="47" t="s">
        <v>56</v>
      </c>
      <c r="F45" s="60">
        <v>0</v>
      </c>
    </row>
    <row r="47" spans="2:6" ht="17.25" x14ac:dyDescent="0.3">
      <c r="B47" s="50" t="s">
        <v>64</v>
      </c>
      <c r="C47" s="98" t="s">
        <v>27</v>
      </c>
      <c r="D47" s="98"/>
      <c r="E47" s="99"/>
      <c r="F47" s="100"/>
    </row>
    <row r="48" spans="2:6" ht="18.75" x14ac:dyDescent="0.3">
      <c r="B48" s="51" t="s">
        <v>59</v>
      </c>
      <c r="C48" s="98"/>
      <c r="D48" s="98"/>
      <c r="E48" s="98"/>
      <c r="F48" s="98"/>
    </row>
    <row r="49" spans="2:6" ht="17.25" x14ac:dyDescent="0.3">
      <c r="B49" s="34" t="s">
        <v>53</v>
      </c>
      <c r="C49" s="101"/>
      <c r="D49" s="102"/>
      <c r="E49" s="52" t="s">
        <v>54</v>
      </c>
      <c r="F49" s="53"/>
    </row>
    <row r="50" spans="2:6" ht="17.25" x14ac:dyDescent="0.3">
      <c r="B50" s="47" t="s">
        <v>57</v>
      </c>
      <c r="C50" s="103">
        <f>C49*0.2</f>
        <v>0</v>
      </c>
      <c r="D50" s="104"/>
      <c r="E50" s="46" t="s">
        <v>55</v>
      </c>
      <c r="F50" s="59">
        <v>0</v>
      </c>
    </row>
    <row r="51" spans="2:6" ht="17.25" x14ac:dyDescent="0.3">
      <c r="B51" s="48" t="s">
        <v>58</v>
      </c>
      <c r="C51" s="103">
        <f>C50+F50+F51</f>
        <v>0</v>
      </c>
      <c r="D51" s="104"/>
      <c r="E51" s="47" t="s">
        <v>56</v>
      </c>
      <c r="F51" s="60">
        <v>0</v>
      </c>
    </row>
    <row r="53" spans="2:6" ht="17.25" x14ac:dyDescent="0.3">
      <c r="B53" s="50" t="s">
        <v>63</v>
      </c>
      <c r="C53" s="98" t="s">
        <v>27</v>
      </c>
      <c r="D53" s="98"/>
      <c r="E53" s="99"/>
      <c r="F53" s="100"/>
    </row>
    <row r="54" spans="2:6" ht="18.75" x14ac:dyDescent="0.3">
      <c r="B54" s="51" t="s">
        <v>59</v>
      </c>
      <c r="C54" s="98"/>
      <c r="D54" s="98"/>
      <c r="E54" s="98"/>
      <c r="F54" s="98"/>
    </row>
    <row r="55" spans="2:6" ht="17.25" x14ac:dyDescent="0.3">
      <c r="B55" s="34" t="s">
        <v>53</v>
      </c>
      <c r="C55" s="101"/>
      <c r="D55" s="102"/>
      <c r="E55" s="52" t="s">
        <v>54</v>
      </c>
      <c r="F55" s="53"/>
    </row>
    <row r="56" spans="2:6" ht="17.25" x14ac:dyDescent="0.3">
      <c r="B56" s="47" t="s">
        <v>57</v>
      </c>
      <c r="C56" s="103">
        <f>C55*0.2</f>
        <v>0</v>
      </c>
      <c r="D56" s="104"/>
      <c r="E56" s="46" t="s">
        <v>55</v>
      </c>
      <c r="F56" s="59">
        <v>0</v>
      </c>
    </row>
    <row r="57" spans="2:6" ht="17.25" x14ac:dyDescent="0.3">
      <c r="B57" s="48" t="s">
        <v>58</v>
      </c>
      <c r="C57" s="103">
        <f>C56+F56+F57</f>
        <v>0</v>
      </c>
      <c r="D57" s="104"/>
      <c r="E57" s="47" t="s">
        <v>56</v>
      </c>
      <c r="F57" s="60">
        <v>0</v>
      </c>
    </row>
  </sheetData>
  <mergeCells count="50">
    <mergeCell ref="C54:F54"/>
    <mergeCell ref="C55:D55"/>
    <mergeCell ref="C56:D56"/>
    <mergeCell ref="C57:D57"/>
    <mergeCell ref="C48:F48"/>
    <mergeCell ref="C49:D49"/>
    <mergeCell ref="C50:D50"/>
    <mergeCell ref="C51:D51"/>
    <mergeCell ref="C53:D53"/>
    <mergeCell ref="E53:F53"/>
    <mergeCell ref="C42:F42"/>
    <mergeCell ref="C43:D43"/>
    <mergeCell ref="C44:D44"/>
    <mergeCell ref="C45:D45"/>
    <mergeCell ref="C47:D47"/>
    <mergeCell ref="E47:F47"/>
    <mergeCell ref="C36:F36"/>
    <mergeCell ref="C37:D37"/>
    <mergeCell ref="C38:D38"/>
    <mergeCell ref="C39:D39"/>
    <mergeCell ref="C41:D41"/>
    <mergeCell ref="E41:F41"/>
    <mergeCell ref="C31:D31"/>
    <mergeCell ref="C32:D32"/>
    <mergeCell ref="C33:D33"/>
    <mergeCell ref="C35:D35"/>
    <mergeCell ref="E35:F35"/>
    <mergeCell ref="B18:D18"/>
    <mergeCell ref="B19:D19"/>
    <mergeCell ref="C29:D29"/>
    <mergeCell ref="E29:F29"/>
    <mergeCell ref="C30:F30"/>
    <mergeCell ref="E23:F23"/>
    <mergeCell ref="C24:F24"/>
    <mergeCell ref="B21:G21"/>
    <mergeCell ref="B20:D20"/>
    <mergeCell ref="C25:D25"/>
    <mergeCell ref="C26:D26"/>
    <mergeCell ref="C27:D27"/>
    <mergeCell ref="C23:D23"/>
    <mergeCell ref="D11:G11"/>
    <mergeCell ref="D12:G13"/>
    <mergeCell ref="B2:G2"/>
    <mergeCell ref="F3:G3"/>
    <mergeCell ref="F4:G4"/>
    <mergeCell ref="B6:G6"/>
    <mergeCell ref="D7:G7"/>
    <mergeCell ref="D8:G10"/>
    <mergeCell ref="C3:D3"/>
    <mergeCell ref="C4:D4"/>
  </mergeCells>
  <dataValidations count="1">
    <dataValidation type="list" allowBlank="1" showInputMessage="1" showErrorMessage="1" sqref="F25 F31 F37 F43 F49 F55">
      <formula1>$N$2:$N$3</formula1>
    </dataValidation>
  </dataValidations>
  <pageMargins left="0.7" right="0.7" top="0.75" bottom="0.75" header="0.3" footer="0.3"/>
  <pageSetup scale="47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zoomScale="75" zoomScaleNormal="75" workbookViewId="0">
      <selection activeCell="F16" sqref="F16"/>
    </sheetView>
  </sheetViews>
  <sheetFormatPr defaultColWidth="12.42578125" defaultRowHeight="15.75" x14ac:dyDescent="0.25"/>
  <cols>
    <col min="1" max="1" width="34" style="25" bestFit="1" customWidth="1"/>
    <col min="2" max="2" width="27.42578125" style="25" customWidth="1"/>
    <col min="3" max="3" width="20.7109375" style="25" customWidth="1"/>
    <col min="4" max="4" width="51.42578125" style="25" customWidth="1"/>
    <col min="5" max="16384" width="12.42578125" style="25"/>
  </cols>
  <sheetData>
    <row r="1" spans="1:9" ht="32.1" customHeight="1" x14ac:dyDescent="0.25">
      <c r="A1" s="116" t="s">
        <v>80</v>
      </c>
      <c r="B1" s="117"/>
      <c r="C1" s="117"/>
      <c r="D1" s="117"/>
    </row>
    <row r="2" spans="1:9" ht="17.100000000000001" customHeight="1" x14ac:dyDescent="0.3">
      <c r="A2" s="26" t="s">
        <v>1</v>
      </c>
      <c r="B2" s="27"/>
      <c r="C2" s="26" t="s">
        <v>2</v>
      </c>
      <c r="D2" s="27"/>
    </row>
    <row r="3" spans="1:9" ht="17.100000000000001" customHeight="1" x14ac:dyDescent="0.3">
      <c r="A3" s="26" t="s">
        <v>3</v>
      </c>
      <c r="B3" s="27"/>
      <c r="C3" s="26" t="s">
        <v>4</v>
      </c>
      <c r="D3" s="27"/>
    </row>
    <row r="4" spans="1:9" ht="17.100000000000001" customHeight="1" x14ac:dyDescent="0.3">
      <c r="A4" s="28"/>
      <c r="B4" s="29"/>
      <c r="C4" s="28"/>
      <c r="D4" s="29"/>
      <c r="H4" s="62"/>
      <c r="I4" s="62"/>
    </row>
    <row r="5" spans="1:9" ht="17.100000000000001" customHeight="1" x14ac:dyDescent="0.25">
      <c r="A5" s="84" t="s">
        <v>5</v>
      </c>
      <c r="B5" s="84"/>
      <c r="C5" s="84"/>
      <c r="D5" s="84"/>
    </row>
    <row r="6" spans="1:9" ht="17.100000000000001" customHeight="1" x14ac:dyDescent="0.25">
      <c r="A6" s="5" t="s">
        <v>6</v>
      </c>
      <c r="B6" s="6"/>
      <c r="C6" s="118" t="s">
        <v>7</v>
      </c>
      <c r="D6" s="119"/>
    </row>
    <row r="7" spans="1:9" ht="17.100000000000001" customHeight="1" x14ac:dyDescent="0.25">
      <c r="A7" s="5" t="s">
        <v>8</v>
      </c>
      <c r="B7" s="7">
        <v>0</v>
      </c>
      <c r="C7" s="120"/>
      <c r="D7" s="121"/>
    </row>
    <row r="8" spans="1:9" ht="17.100000000000001" customHeight="1" x14ac:dyDescent="0.25">
      <c r="A8" s="8" t="s">
        <v>9</v>
      </c>
      <c r="B8" s="6"/>
      <c r="C8" s="122"/>
      <c r="D8" s="123"/>
    </row>
    <row r="9" spans="1:9" ht="17.100000000000001" customHeight="1" x14ac:dyDescent="0.25">
      <c r="A9" s="8" t="s">
        <v>10</v>
      </c>
      <c r="B9" s="7">
        <v>0</v>
      </c>
      <c r="C9" s="124"/>
      <c r="D9" s="125"/>
    </row>
    <row r="10" spans="1:9" ht="17.100000000000001" customHeight="1" x14ac:dyDescent="0.25">
      <c r="A10" s="8" t="s">
        <v>11</v>
      </c>
      <c r="B10" s="9"/>
      <c r="C10" s="87" t="s">
        <v>12</v>
      </c>
      <c r="D10" s="88"/>
    </row>
    <row r="11" spans="1:9" ht="17.100000000000001" customHeight="1" x14ac:dyDescent="0.25">
      <c r="A11" s="8" t="s">
        <v>13</v>
      </c>
      <c r="B11" s="9"/>
      <c r="C11" s="126"/>
      <c r="D11" s="127"/>
    </row>
    <row r="12" spans="1:9" ht="17.100000000000001" customHeight="1" x14ac:dyDescent="0.25">
      <c r="A12" s="10" t="s">
        <v>14</v>
      </c>
      <c r="B12" s="11">
        <v>0</v>
      </c>
      <c r="C12" s="128"/>
      <c r="D12" s="129"/>
    </row>
    <row r="13" spans="1:9" ht="17.100000000000001" customHeight="1" x14ac:dyDescent="0.35">
      <c r="A13" s="30"/>
      <c r="B13" s="28"/>
      <c r="C13" s="28"/>
      <c r="D13" s="28"/>
    </row>
    <row r="14" spans="1:9" ht="17.100000000000001" customHeight="1" x14ac:dyDescent="0.3">
      <c r="A14" s="108" t="s">
        <v>35</v>
      </c>
      <c r="B14" s="109"/>
      <c r="C14" s="109"/>
      <c r="D14" s="110"/>
    </row>
    <row r="15" spans="1:9" ht="17.100000000000001" customHeight="1" x14ac:dyDescent="0.3">
      <c r="A15" s="31" t="s">
        <v>36</v>
      </c>
      <c r="B15" s="115"/>
      <c r="C15" s="111"/>
      <c r="D15" s="111"/>
    </row>
    <row r="16" spans="1:9" ht="17.100000000000001" customHeight="1" x14ac:dyDescent="0.3">
      <c r="A16" s="31" t="s">
        <v>37</v>
      </c>
      <c r="B16" s="115"/>
      <c r="C16" s="111"/>
      <c r="D16" s="111"/>
    </row>
    <row r="17" spans="1:4" ht="17.100000000000001" customHeight="1" x14ac:dyDescent="0.3">
      <c r="A17" s="31" t="s">
        <v>38</v>
      </c>
      <c r="B17" s="130"/>
      <c r="C17" s="113"/>
      <c r="D17" s="114"/>
    </row>
    <row r="18" spans="1:4" ht="17.100000000000001" customHeight="1" x14ac:dyDescent="0.3">
      <c r="A18" s="31" t="s">
        <v>39</v>
      </c>
      <c r="B18" s="115"/>
      <c r="C18" s="111"/>
      <c r="D18" s="111"/>
    </row>
    <row r="19" spans="1:4" ht="17.100000000000001" customHeight="1" x14ac:dyDescent="0.3">
      <c r="A19" s="31" t="s">
        <v>40</v>
      </c>
      <c r="B19" s="115"/>
      <c r="C19" s="111"/>
      <c r="D19" s="111"/>
    </row>
    <row r="20" spans="1:4" ht="17.100000000000001" customHeight="1" x14ac:dyDescent="0.3">
      <c r="A20" s="31" t="s">
        <v>41</v>
      </c>
      <c r="B20" s="32">
        <v>0</v>
      </c>
      <c r="C20" s="31" t="s">
        <v>42</v>
      </c>
      <c r="D20" s="33">
        <v>0</v>
      </c>
    </row>
    <row r="21" spans="1:4" ht="17.100000000000001" customHeight="1" x14ac:dyDescent="0.3">
      <c r="A21" s="34" t="s">
        <v>43</v>
      </c>
      <c r="B21" s="35">
        <v>0</v>
      </c>
      <c r="C21" s="36" t="s">
        <v>44</v>
      </c>
      <c r="D21" s="37">
        <f>(D20*B20)+B21</f>
        <v>0</v>
      </c>
    </row>
    <row r="23" spans="1:4" ht="17.100000000000001" customHeight="1" x14ac:dyDescent="0.3">
      <c r="A23" s="108" t="s">
        <v>45</v>
      </c>
      <c r="B23" s="109"/>
      <c r="C23" s="109"/>
      <c r="D23" s="110"/>
    </row>
    <row r="24" spans="1:4" ht="17.100000000000001" customHeight="1" x14ac:dyDescent="0.3">
      <c r="A24" s="31" t="s">
        <v>36</v>
      </c>
      <c r="B24" s="111"/>
      <c r="C24" s="111"/>
      <c r="D24" s="111"/>
    </row>
    <row r="25" spans="1:4" ht="17.100000000000001" customHeight="1" x14ac:dyDescent="0.3">
      <c r="A25" s="31" t="s">
        <v>37</v>
      </c>
      <c r="B25" s="111"/>
      <c r="C25" s="111"/>
      <c r="D25" s="111"/>
    </row>
    <row r="26" spans="1:4" ht="17.100000000000001" customHeight="1" x14ac:dyDescent="0.3">
      <c r="A26" s="31" t="s">
        <v>38</v>
      </c>
      <c r="B26" s="112"/>
      <c r="C26" s="113"/>
      <c r="D26" s="114"/>
    </row>
    <row r="27" spans="1:4" ht="17.100000000000001" customHeight="1" x14ac:dyDescent="0.3">
      <c r="A27" s="31" t="s">
        <v>39</v>
      </c>
      <c r="B27" s="111"/>
      <c r="C27" s="111"/>
      <c r="D27" s="111"/>
    </row>
    <row r="28" spans="1:4" ht="17.100000000000001" customHeight="1" x14ac:dyDescent="0.3">
      <c r="A28" s="31" t="s">
        <v>40</v>
      </c>
      <c r="B28" s="111"/>
      <c r="C28" s="111"/>
      <c r="D28" s="111"/>
    </row>
    <row r="29" spans="1:4" ht="17.100000000000001" customHeight="1" x14ac:dyDescent="0.3">
      <c r="A29" s="31" t="s">
        <v>41</v>
      </c>
      <c r="B29" s="32">
        <v>0</v>
      </c>
      <c r="C29" s="31" t="s">
        <v>42</v>
      </c>
      <c r="D29" s="33"/>
    </row>
    <row r="30" spans="1:4" ht="17.100000000000001" customHeight="1" x14ac:dyDescent="0.3">
      <c r="A30" s="34" t="s">
        <v>43</v>
      </c>
      <c r="B30" s="35">
        <v>0</v>
      </c>
      <c r="C30" s="36" t="s">
        <v>44</v>
      </c>
      <c r="D30" s="37">
        <f>(D29*B29)+B30</f>
        <v>0</v>
      </c>
    </row>
    <row r="32" spans="1:4" ht="17.100000000000001" customHeight="1" x14ac:dyDescent="0.3">
      <c r="A32" s="108" t="s">
        <v>46</v>
      </c>
      <c r="B32" s="109"/>
      <c r="C32" s="109"/>
      <c r="D32" s="110"/>
    </row>
    <row r="33" spans="1:4" ht="17.100000000000001" customHeight="1" x14ac:dyDescent="0.3">
      <c r="A33" s="31" t="s">
        <v>36</v>
      </c>
      <c r="B33" s="111"/>
      <c r="C33" s="111"/>
      <c r="D33" s="111"/>
    </row>
    <row r="34" spans="1:4" ht="17.100000000000001" customHeight="1" x14ac:dyDescent="0.3">
      <c r="A34" s="31" t="s">
        <v>37</v>
      </c>
      <c r="B34" s="111"/>
      <c r="C34" s="111"/>
      <c r="D34" s="111"/>
    </row>
    <row r="35" spans="1:4" ht="17.100000000000001" customHeight="1" x14ac:dyDescent="0.3">
      <c r="A35" s="31" t="s">
        <v>38</v>
      </c>
      <c r="B35" s="112"/>
      <c r="C35" s="113"/>
      <c r="D35" s="114"/>
    </row>
    <row r="36" spans="1:4" ht="17.100000000000001" customHeight="1" x14ac:dyDescent="0.3">
      <c r="A36" s="31" t="s">
        <v>39</v>
      </c>
      <c r="B36" s="111"/>
      <c r="C36" s="111"/>
      <c r="D36" s="111"/>
    </row>
    <row r="37" spans="1:4" ht="17.100000000000001" customHeight="1" x14ac:dyDescent="0.3">
      <c r="A37" s="31" t="s">
        <v>40</v>
      </c>
      <c r="B37" s="111"/>
      <c r="C37" s="111"/>
      <c r="D37" s="111"/>
    </row>
    <row r="38" spans="1:4" ht="17.100000000000001" customHeight="1" x14ac:dyDescent="0.3">
      <c r="A38" s="31" t="s">
        <v>41</v>
      </c>
      <c r="B38" s="32">
        <v>0</v>
      </c>
      <c r="C38" s="31" t="s">
        <v>42</v>
      </c>
      <c r="D38" s="33"/>
    </row>
    <row r="39" spans="1:4" ht="17.100000000000001" customHeight="1" x14ac:dyDescent="0.3">
      <c r="A39" s="34" t="s">
        <v>43</v>
      </c>
      <c r="B39" s="35">
        <v>0</v>
      </c>
      <c r="C39" s="36" t="s">
        <v>44</v>
      </c>
      <c r="D39" s="37">
        <f>(D38*B38)+B39</f>
        <v>0</v>
      </c>
    </row>
    <row r="41" spans="1:4" ht="17.100000000000001" customHeight="1" x14ac:dyDescent="0.3">
      <c r="A41" s="108" t="s">
        <v>47</v>
      </c>
      <c r="B41" s="109"/>
      <c r="C41" s="109"/>
      <c r="D41" s="110"/>
    </row>
    <row r="42" spans="1:4" ht="17.100000000000001" customHeight="1" x14ac:dyDescent="0.3">
      <c r="A42" s="31" t="s">
        <v>36</v>
      </c>
      <c r="B42" s="111"/>
      <c r="C42" s="111"/>
      <c r="D42" s="111"/>
    </row>
    <row r="43" spans="1:4" ht="17.100000000000001" customHeight="1" x14ac:dyDescent="0.3">
      <c r="A43" s="31" t="s">
        <v>37</v>
      </c>
      <c r="B43" s="111"/>
      <c r="C43" s="111"/>
      <c r="D43" s="111"/>
    </row>
    <row r="44" spans="1:4" ht="17.100000000000001" customHeight="1" x14ac:dyDescent="0.3">
      <c r="A44" s="31" t="s">
        <v>38</v>
      </c>
      <c r="B44" s="112"/>
      <c r="C44" s="113"/>
      <c r="D44" s="114"/>
    </row>
    <row r="45" spans="1:4" ht="17.100000000000001" customHeight="1" x14ac:dyDescent="0.3">
      <c r="A45" s="31" t="s">
        <v>39</v>
      </c>
      <c r="B45" s="111"/>
      <c r="C45" s="111"/>
      <c r="D45" s="111"/>
    </row>
    <row r="46" spans="1:4" ht="17.100000000000001" customHeight="1" x14ac:dyDescent="0.3">
      <c r="A46" s="31" t="s">
        <v>40</v>
      </c>
      <c r="B46" s="111"/>
      <c r="C46" s="111"/>
      <c r="D46" s="111"/>
    </row>
    <row r="47" spans="1:4" ht="17.100000000000001" customHeight="1" x14ac:dyDescent="0.3">
      <c r="A47" s="31" t="s">
        <v>41</v>
      </c>
      <c r="B47" s="32">
        <v>0</v>
      </c>
      <c r="C47" s="31" t="s">
        <v>42</v>
      </c>
      <c r="D47" s="33"/>
    </row>
    <row r="48" spans="1:4" ht="17.100000000000001" customHeight="1" x14ac:dyDescent="0.3">
      <c r="A48" s="34" t="s">
        <v>43</v>
      </c>
      <c r="B48" s="35">
        <v>0</v>
      </c>
      <c r="C48" s="36" t="s">
        <v>44</v>
      </c>
      <c r="D48" s="37">
        <f>(D47*B47)+B48</f>
        <v>0</v>
      </c>
    </row>
    <row r="49" spans="1:4" ht="17.100000000000001" customHeight="1" x14ac:dyDescent="0.25"/>
    <row r="50" spans="1:4" ht="17.100000000000001" customHeight="1" x14ac:dyDescent="0.3">
      <c r="A50" s="108" t="s">
        <v>48</v>
      </c>
      <c r="B50" s="109"/>
      <c r="C50" s="109"/>
      <c r="D50" s="110"/>
    </row>
    <row r="51" spans="1:4" ht="17.100000000000001" customHeight="1" x14ac:dyDescent="0.3">
      <c r="A51" s="31" t="s">
        <v>36</v>
      </c>
      <c r="B51" s="111"/>
      <c r="C51" s="111"/>
      <c r="D51" s="111"/>
    </row>
    <row r="52" spans="1:4" ht="17.100000000000001" customHeight="1" x14ac:dyDescent="0.3">
      <c r="A52" s="31" t="s">
        <v>37</v>
      </c>
      <c r="B52" s="111"/>
      <c r="C52" s="111"/>
      <c r="D52" s="111"/>
    </row>
    <row r="53" spans="1:4" ht="17.100000000000001" customHeight="1" x14ac:dyDescent="0.3">
      <c r="A53" s="31" t="s">
        <v>38</v>
      </c>
      <c r="B53" s="112"/>
      <c r="C53" s="113"/>
      <c r="D53" s="114"/>
    </row>
    <row r="54" spans="1:4" ht="17.100000000000001" customHeight="1" x14ac:dyDescent="0.3">
      <c r="A54" s="31" t="s">
        <v>39</v>
      </c>
      <c r="B54" s="111"/>
      <c r="C54" s="111"/>
      <c r="D54" s="111"/>
    </row>
    <row r="55" spans="1:4" ht="17.100000000000001" customHeight="1" x14ac:dyDescent="0.3">
      <c r="A55" s="31" t="s">
        <v>40</v>
      </c>
      <c r="B55" s="111"/>
      <c r="C55" s="111"/>
      <c r="D55" s="111"/>
    </row>
    <row r="56" spans="1:4" ht="17.100000000000001" customHeight="1" x14ac:dyDescent="0.3">
      <c r="A56" s="31" t="s">
        <v>41</v>
      </c>
      <c r="B56" s="32">
        <v>0</v>
      </c>
      <c r="C56" s="31" t="s">
        <v>42</v>
      </c>
      <c r="D56" s="33"/>
    </row>
    <row r="57" spans="1:4" ht="17.100000000000001" customHeight="1" x14ac:dyDescent="0.3">
      <c r="A57" s="34" t="s">
        <v>43</v>
      </c>
      <c r="B57" s="35">
        <v>0</v>
      </c>
      <c r="C57" s="36" t="s">
        <v>44</v>
      </c>
      <c r="D57" s="37">
        <f>(D56*B56)+B57</f>
        <v>0</v>
      </c>
    </row>
    <row r="58" spans="1:4" ht="17.100000000000001" customHeight="1" x14ac:dyDescent="0.3">
      <c r="A58" s="38"/>
      <c r="B58" s="38"/>
      <c r="C58" s="39"/>
      <c r="D58" s="40"/>
    </row>
    <row r="59" spans="1:4" ht="17.100000000000001" customHeight="1" x14ac:dyDescent="0.3">
      <c r="A59" s="108" t="s">
        <v>49</v>
      </c>
      <c r="B59" s="109"/>
      <c r="C59" s="109"/>
      <c r="D59" s="110"/>
    </row>
    <row r="60" spans="1:4" ht="17.100000000000001" customHeight="1" x14ac:dyDescent="0.3">
      <c r="A60" s="31" t="s">
        <v>36</v>
      </c>
      <c r="B60" s="111"/>
      <c r="C60" s="111"/>
      <c r="D60" s="111"/>
    </row>
    <row r="61" spans="1:4" ht="17.100000000000001" customHeight="1" x14ac:dyDescent="0.3">
      <c r="A61" s="31" t="s">
        <v>37</v>
      </c>
      <c r="B61" s="111"/>
      <c r="C61" s="111"/>
      <c r="D61" s="111"/>
    </row>
    <row r="62" spans="1:4" ht="17.100000000000001" customHeight="1" x14ac:dyDescent="0.3">
      <c r="A62" s="31" t="s">
        <v>38</v>
      </c>
      <c r="B62" s="112"/>
      <c r="C62" s="113"/>
      <c r="D62" s="114"/>
    </row>
    <row r="63" spans="1:4" ht="17.100000000000001" customHeight="1" x14ac:dyDescent="0.3">
      <c r="A63" s="31" t="s">
        <v>39</v>
      </c>
      <c r="B63" s="111"/>
      <c r="C63" s="111"/>
      <c r="D63" s="111"/>
    </row>
    <row r="64" spans="1:4" ht="17.100000000000001" customHeight="1" x14ac:dyDescent="0.3">
      <c r="A64" s="31" t="s">
        <v>40</v>
      </c>
      <c r="B64" s="111"/>
      <c r="C64" s="111"/>
      <c r="D64" s="111"/>
    </row>
    <row r="65" spans="1:4" ht="17.100000000000001" customHeight="1" x14ac:dyDescent="0.3">
      <c r="A65" s="31" t="s">
        <v>41</v>
      </c>
      <c r="B65" s="32">
        <v>0</v>
      </c>
      <c r="C65" s="31" t="s">
        <v>42</v>
      </c>
      <c r="D65" s="33"/>
    </row>
    <row r="66" spans="1:4" ht="17.100000000000001" customHeight="1" x14ac:dyDescent="0.3">
      <c r="A66" s="34" t="s">
        <v>43</v>
      </c>
      <c r="B66" s="35">
        <v>0</v>
      </c>
      <c r="C66" s="36" t="s">
        <v>44</v>
      </c>
      <c r="D66" s="37">
        <f>(D65*B65)+B66</f>
        <v>0</v>
      </c>
    </row>
    <row r="67" spans="1:4" ht="17.100000000000001" customHeight="1" x14ac:dyDescent="0.3">
      <c r="A67" s="38"/>
      <c r="B67" s="38"/>
      <c r="C67" s="39"/>
      <c r="D67" s="40"/>
    </row>
    <row r="68" spans="1:4" ht="17.100000000000001" customHeight="1" x14ac:dyDescent="0.3">
      <c r="A68" s="108" t="s">
        <v>50</v>
      </c>
      <c r="B68" s="109"/>
      <c r="C68" s="109"/>
      <c r="D68" s="110"/>
    </row>
    <row r="69" spans="1:4" ht="17.100000000000001" customHeight="1" x14ac:dyDescent="0.3">
      <c r="A69" s="31" t="s">
        <v>36</v>
      </c>
      <c r="B69" s="111"/>
      <c r="C69" s="111"/>
      <c r="D69" s="111"/>
    </row>
    <row r="70" spans="1:4" ht="17.100000000000001" customHeight="1" x14ac:dyDescent="0.3">
      <c r="A70" s="31" t="s">
        <v>37</v>
      </c>
      <c r="B70" s="111"/>
      <c r="C70" s="111"/>
      <c r="D70" s="111"/>
    </row>
    <row r="71" spans="1:4" ht="17.100000000000001" customHeight="1" x14ac:dyDescent="0.3">
      <c r="A71" s="31" t="s">
        <v>38</v>
      </c>
      <c r="B71" s="112"/>
      <c r="C71" s="113"/>
      <c r="D71" s="114"/>
    </row>
    <row r="72" spans="1:4" ht="17.100000000000001" customHeight="1" x14ac:dyDescent="0.3">
      <c r="A72" s="31" t="s">
        <v>39</v>
      </c>
      <c r="B72" s="111"/>
      <c r="C72" s="111"/>
      <c r="D72" s="111"/>
    </row>
    <row r="73" spans="1:4" ht="17.100000000000001" customHeight="1" x14ac:dyDescent="0.3">
      <c r="A73" s="31" t="s">
        <v>40</v>
      </c>
      <c r="B73" s="111"/>
      <c r="C73" s="111"/>
      <c r="D73" s="111"/>
    </row>
    <row r="74" spans="1:4" ht="17.100000000000001" customHeight="1" x14ac:dyDescent="0.3">
      <c r="A74" s="31" t="s">
        <v>41</v>
      </c>
      <c r="B74" s="32">
        <v>0</v>
      </c>
      <c r="C74" s="31" t="s">
        <v>42</v>
      </c>
      <c r="D74" s="33"/>
    </row>
    <row r="75" spans="1:4" ht="17.100000000000001" customHeight="1" x14ac:dyDescent="0.3">
      <c r="A75" s="34" t="s">
        <v>43</v>
      </c>
      <c r="B75" s="35">
        <v>0</v>
      </c>
      <c r="C75" s="36" t="s">
        <v>44</v>
      </c>
      <c r="D75" s="37">
        <f>(D74*B74)+B75</f>
        <v>0</v>
      </c>
    </row>
    <row r="76" spans="1:4" ht="17.100000000000001" customHeight="1" x14ac:dyDescent="0.3">
      <c r="A76" s="38"/>
      <c r="B76" s="38"/>
      <c r="C76" s="39"/>
      <c r="D76" s="40"/>
    </row>
    <row r="77" spans="1:4" ht="17.100000000000001" customHeight="1" x14ac:dyDescent="0.3">
      <c r="A77" s="108" t="s">
        <v>51</v>
      </c>
      <c r="B77" s="109"/>
      <c r="C77" s="109"/>
      <c r="D77" s="110"/>
    </row>
    <row r="78" spans="1:4" ht="17.100000000000001" customHeight="1" x14ac:dyDescent="0.3">
      <c r="A78" s="31" t="s">
        <v>36</v>
      </c>
      <c r="B78" s="111"/>
      <c r="C78" s="111"/>
      <c r="D78" s="111"/>
    </row>
    <row r="79" spans="1:4" ht="17.100000000000001" customHeight="1" x14ac:dyDescent="0.3">
      <c r="A79" s="31" t="s">
        <v>37</v>
      </c>
      <c r="B79" s="111"/>
      <c r="C79" s="111"/>
      <c r="D79" s="111"/>
    </row>
    <row r="80" spans="1:4" ht="17.100000000000001" customHeight="1" x14ac:dyDescent="0.3">
      <c r="A80" s="31" t="s">
        <v>38</v>
      </c>
      <c r="B80" s="112"/>
      <c r="C80" s="113"/>
      <c r="D80" s="114"/>
    </row>
    <row r="81" spans="1:4" ht="17.100000000000001" customHeight="1" x14ac:dyDescent="0.3">
      <c r="A81" s="31" t="s">
        <v>39</v>
      </c>
      <c r="B81" s="111"/>
      <c r="C81" s="111"/>
      <c r="D81" s="111"/>
    </row>
    <row r="82" spans="1:4" ht="17.100000000000001" customHeight="1" x14ac:dyDescent="0.3">
      <c r="A82" s="31" t="s">
        <v>40</v>
      </c>
      <c r="B82" s="111"/>
      <c r="C82" s="111"/>
      <c r="D82" s="111"/>
    </row>
    <row r="83" spans="1:4" ht="17.100000000000001" customHeight="1" x14ac:dyDescent="0.3">
      <c r="A83" s="31" t="s">
        <v>41</v>
      </c>
      <c r="B83" s="32">
        <v>0</v>
      </c>
      <c r="C83" s="31" t="s">
        <v>42</v>
      </c>
      <c r="D83" s="33"/>
    </row>
    <row r="84" spans="1:4" ht="17.100000000000001" customHeight="1" x14ac:dyDescent="0.3">
      <c r="A84" s="34" t="s">
        <v>43</v>
      </c>
      <c r="B84" s="35">
        <v>0</v>
      </c>
      <c r="C84" s="36" t="s">
        <v>44</v>
      </c>
      <c r="D84" s="37">
        <f>(D83*B83)+B84</f>
        <v>0</v>
      </c>
    </row>
    <row r="85" spans="1:4" ht="17.100000000000001" customHeight="1" x14ac:dyDescent="0.25"/>
    <row r="86" spans="1:4" ht="17.100000000000001" customHeight="1" x14ac:dyDescent="0.25">
      <c r="B86" s="105" t="s">
        <v>30</v>
      </c>
      <c r="C86" s="105"/>
      <c r="D86" s="41">
        <f>D21+D30+D39+D48+D57+D66+D75+D84</f>
        <v>0</v>
      </c>
    </row>
    <row r="87" spans="1:4" ht="17.100000000000001" customHeight="1" x14ac:dyDescent="0.25">
      <c r="B87" s="42"/>
      <c r="C87" s="42"/>
      <c r="D87" s="43"/>
    </row>
    <row r="88" spans="1:4" ht="17.100000000000001" customHeight="1" x14ac:dyDescent="0.25"/>
    <row r="89" spans="1:4" ht="35.1" customHeight="1" x14ac:dyDescent="0.25">
      <c r="A89" s="106" t="s">
        <v>32</v>
      </c>
      <c r="B89" s="107"/>
      <c r="C89" s="107"/>
      <c r="D89" s="107"/>
    </row>
  </sheetData>
  <mergeCells count="56">
    <mergeCell ref="B19:D19"/>
    <mergeCell ref="A1:D1"/>
    <mergeCell ref="A5:D5"/>
    <mergeCell ref="C6:D6"/>
    <mergeCell ref="C7:D9"/>
    <mergeCell ref="C10:D10"/>
    <mergeCell ref="C11:D12"/>
    <mergeCell ref="A14:D14"/>
    <mergeCell ref="B15:D15"/>
    <mergeCell ref="B16:D16"/>
    <mergeCell ref="B17:D17"/>
    <mergeCell ref="B18:D18"/>
    <mergeCell ref="B37:D37"/>
    <mergeCell ref="A23:D23"/>
    <mergeCell ref="B24:D24"/>
    <mergeCell ref="B25:D25"/>
    <mergeCell ref="B26:D26"/>
    <mergeCell ref="B27:D27"/>
    <mergeCell ref="B28:D28"/>
    <mergeCell ref="A32:D32"/>
    <mergeCell ref="B33:D33"/>
    <mergeCell ref="B34:D34"/>
    <mergeCell ref="B35:D35"/>
    <mergeCell ref="B36:D36"/>
    <mergeCell ref="B55:D55"/>
    <mergeCell ref="A41:D41"/>
    <mergeCell ref="B42:D42"/>
    <mergeCell ref="B43:D43"/>
    <mergeCell ref="B44:D44"/>
    <mergeCell ref="B45:D45"/>
    <mergeCell ref="B46:D46"/>
    <mergeCell ref="A50:D50"/>
    <mergeCell ref="B51:D51"/>
    <mergeCell ref="B52:D52"/>
    <mergeCell ref="B53:D53"/>
    <mergeCell ref="B54:D54"/>
    <mergeCell ref="B73:D73"/>
    <mergeCell ref="A59:D59"/>
    <mergeCell ref="B60:D60"/>
    <mergeCell ref="B61:D61"/>
    <mergeCell ref="B62:D62"/>
    <mergeCell ref="B63:D63"/>
    <mergeCell ref="B64:D64"/>
    <mergeCell ref="A68:D68"/>
    <mergeCell ref="B69:D69"/>
    <mergeCell ref="B70:D70"/>
    <mergeCell ref="B71:D71"/>
    <mergeCell ref="B72:D72"/>
    <mergeCell ref="B86:C86"/>
    <mergeCell ref="A89:D89"/>
    <mergeCell ref="A77:D77"/>
    <mergeCell ref="B78:D78"/>
    <mergeCell ref="B79:D79"/>
    <mergeCell ref="B80:D80"/>
    <mergeCell ref="B81:D81"/>
    <mergeCell ref="B82:D82"/>
  </mergeCells>
  <pageMargins left="0.7" right="0.7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League &amp; Tournament Requests</vt:lpstr>
      <vt:lpstr>Adventure Requests</vt:lpstr>
      <vt:lpstr>Equipment Request</vt:lpstr>
      <vt:lpstr>'Equipment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Scott</dc:creator>
  <cp:lastModifiedBy>Wood, Scott</cp:lastModifiedBy>
  <cp:lastPrinted>2022-01-07T16:45:02Z</cp:lastPrinted>
  <dcterms:created xsi:type="dcterms:W3CDTF">2021-12-13T20:55:44Z</dcterms:created>
  <dcterms:modified xsi:type="dcterms:W3CDTF">2022-07-20T17:09:22Z</dcterms:modified>
</cp:coreProperties>
</file>